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8" i="1" l="1"/>
  <c r="G118" i="1"/>
  <c r="H118" i="1"/>
  <c r="I118" i="1"/>
  <c r="J118" i="1"/>
  <c r="L118" i="1"/>
  <c r="F127" i="1" l="1"/>
  <c r="G127" i="1"/>
  <c r="H127" i="1"/>
  <c r="I127" i="1"/>
  <c r="J127" i="1"/>
  <c r="L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J138" i="1" s="1"/>
  <c r="I137" i="1"/>
  <c r="I138" i="1" s="1"/>
  <c r="H137" i="1"/>
  <c r="H138" i="1" s="1"/>
  <c r="G137" i="1"/>
  <c r="F137" i="1"/>
  <c r="F138" i="1" s="1"/>
  <c r="B128" i="1"/>
  <c r="A128" i="1"/>
  <c r="L138" i="1"/>
  <c r="G138" i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I100" i="1"/>
  <c r="J81" i="1"/>
  <c r="J196" i="1" s="1"/>
  <c r="F81" i="1"/>
  <c r="I62" i="1"/>
  <c r="F62" i="1"/>
  <c r="G100" i="1"/>
  <c r="G81" i="1"/>
  <c r="H81" i="1"/>
  <c r="I81" i="1"/>
  <c r="I195" i="1"/>
  <c r="L176" i="1"/>
  <c r="H157" i="1"/>
  <c r="H196" i="1" s="1"/>
  <c r="L196" i="1"/>
  <c r="F196" i="1" l="1"/>
  <c r="I196" i="1"/>
  <c r="G196" i="1"/>
</calcChain>
</file>

<file path=xl/sharedStrings.xml><?xml version="1.0" encoding="utf-8"?>
<sst xmlns="http://schemas.openxmlformats.org/spreadsheetml/2006/main" count="239" uniqueCount="69">
  <si>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</si>
  <si>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</si>
  <si>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</si>
  <si>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</si>
  <si>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</si>
  <si>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</si>
  <si>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</si>
  <si>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</si>
  <si>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</si>
  <si>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</si>
  <si>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</si>
  <si>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</si>
  <si>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</si>
  <si>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</si>
  <si>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</si>
  <si>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</si>
  <si>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</si>
  <si>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</si>
  <si>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</si>
  <si>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</si>
  <si>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</si>
  <si>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</si>
  <si>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</si>
  <si>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</si>
  <si>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</si>
  <si>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</si>
  <si>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</si>
  <si>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</si>
  <si>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</si>
  <si>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</si>
  <si>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</si>
  <si>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</si>
  <si>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</si>
  <si>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</si>
  <si>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</si>
  <si>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</si>
  <si>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</si>
  <si>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</si>
  <si>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</si>
  <si>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Богатко А.В.</t>
  </si>
  <si>
    <t>7-17 лет</t>
  </si>
  <si>
    <t>МКОУ "Среднесибирская СОШ"</t>
  </si>
  <si>
    <t>Каша пшенная  на молоке с маслом</t>
  </si>
  <si>
    <t>батон с маслом сливочным</t>
  </si>
  <si>
    <t>чай  с сахаром</t>
  </si>
  <si>
    <t>кисломол.</t>
  </si>
  <si>
    <t>йогурт</t>
  </si>
  <si>
    <t>чай с сахаром</t>
  </si>
  <si>
    <t>булочка</t>
  </si>
  <si>
    <t>булочное</t>
  </si>
  <si>
    <t>Курица, тушенная  в сметане</t>
  </si>
  <si>
    <t>гречка  отварная</t>
  </si>
  <si>
    <t>рожки отварные</t>
  </si>
  <si>
    <t>Каша рисовая  на молоке с маслом</t>
  </si>
  <si>
    <t>батон с сыром</t>
  </si>
  <si>
    <t>Рыбный суп с горбушей</t>
  </si>
  <si>
    <t>плов с курицей</t>
  </si>
  <si>
    <t>огурец порционно</t>
  </si>
  <si>
    <t>Минтай, тушенный   под овощами</t>
  </si>
  <si>
    <t>какао  с молоком</t>
  </si>
  <si>
    <t>котлета мясная</t>
  </si>
  <si>
    <t>салат из отварных овощей</t>
  </si>
  <si>
    <t>Каша манная с маслом</t>
  </si>
  <si>
    <t>Борщ со сметаной</t>
  </si>
  <si>
    <t>Сок натуральный</t>
  </si>
  <si>
    <t>Гречка  отварная</t>
  </si>
  <si>
    <t xml:space="preserve">Огурец порционно </t>
  </si>
  <si>
    <t>Биточки мясные</t>
  </si>
  <si>
    <t>кофе 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</si>
</sst>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40</v>
      </c>
      <c r="G3" s="2" t="s">
        <v>18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255</v>
      </c>
      <c r="G6" s="40">
        <v>7.8</v>
      </c>
      <c r="H6" s="40">
        <v>10.6</v>
      </c>
      <c r="I6" s="40">
        <v>22.2</v>
      </c>
      <c r="J6" s="40">
        <v>198</v>
      </c>
      <c r="K6" s="41">
        <v>85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0.1</v>
      </c>
      <c r="H8" s="43">
        <v>0.03</v>
      </c>
      <c r="I8" s="43">
        <v>9.9</v>
      </c>
      <c r="J8" s="43">
        <v>36</v>
      </c>
      <c r="K8" s="44">
        <v>12</v>
      </c>
      <c r="L8" s="43">
        <v>10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60</v>
      </c>
      <c r="G9" s="43">
        <v>23.7</v>
      </c>
      <c r="H9" s="43">
        <v>9.1</v>
      </c>
      <c r="I9" s="43">
        <v>16.3</v>
      </c>
      <c r="J9" s="43">
        <v>217</v>
      </c>
      <c r="K9" s="44">
        <v>268</v>
      </c>
      <c r="L9" s="43">
        <v>21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12</v>
      </c>
      <c r="G11" s="43">
        <v>5</v>
      </c>
      <c r="H11" s="43">
        <v>2.5</v>
      </c>
      <c r="I11" s="43">
        <v>3.5</v>
      </c>
      <c r="J11" s="43">
        <v>57</v>
      </c>
      <c r="K11" s="44">
        <v>20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527</v>
      </c>
      <c r="G13" s="19">
        <f t="shared" ref="G13:J13" si="0">SUM(G6:G12)</f>
        <v>36.599999999999994</v>
      </c>
      <c r="H13" s="19">
        <f t="shared" si="0"/>
        <v>22.229999999999997</v>
      </c>
      <c r="I13" s="19">
        <f t="shared" si="0"/>
        <v>51.900000000000006</v>
      </c>
      <c r="J13" s="19">
        <f t="shared" si="0"/>
        <v>508</v>
      </c>
      <c r="K13" s="25"/>
      <c r="L13" s="19">
        <f t="shared" ref="L13" si="1">SUM(L6:L12)</f>
        <v>51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527</v>
      </c>
      <c r="G24" s="32">
        <f t="shared" ref="G24:J24" si="4">G13+G23</f>
        <v>36.599999999999994</v>
      </c>
      <c r="H24" s="32">
        <f t="shared" si="4"/>
        <v>22.229999999999997</v>
      </c>
      <c r="I24" s="32">
        <f t="shared" si="4"/>
        <v>51.900000000000006</v>
      </c>
      <c r="J24" s="32">
        <f t="shared" si="4"/>
        <v>508</v>
      </c>
      <c r="K24" s="32"/>
      <c r="L24" s="32">
        <f t="shared" ref="L24" si="5">L13+L23</f>
        <v>51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>
        <v>257</v>
      </c>
      <c r="G25" s="40">
        <v>4.3</v>
      </c>
      <c r="H25" s="40">
        <v>8.5</v>
      </c>
      <c r="I25" s="40">
        <v>21.6</v>
      </c>
      <c r="J25" s="40">
        <v>203</v>
      </c>
      <c r="K25" s="41">
        <v>84</v>
      </c>
      <c r="L25" s="40">
        <v>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0.1</v>
      </c>
      <c r="H27" s="43">
        <v>0.03</v>
      </c>
      <c r="I27" s="43">
        <v>9.9</v>
      </c>
      <c r="J27" s="43">
        <v>36</v>
      </c>
      <c r="K27" s="44">
        <v>12</v>
      </c>
      <c r="L27" s="43">
        <v>14</v>
      </c>
    </row>
    <row r="28" spans="1:12" ht="15" x14ac:dyDescent="0.25">
      <c r="A28" s="14"/>
      <c r="B28" s="15"/>
      <c r="C28" s="11"/>
      <c r="D28" s="7" t="s">
        <v>22</v>
      </c>
      <c r="E28" s="42" t="s">
        <v>54</v>
      </c>
      <c r="F28" s="43">
        <v>80</v>
      </c>
      <c r="G28" s="43">
        <v>9.5</v>
      </c>
      <c r="H28" s="43">
        <v>13.2</v>
      </c>
      <c r="I28" s="43">
        <v>30</v>
      </c>
      <c r="J28" s="43">
        <v>273</v>
      </c>
      <c r="K28" s="44">
        <v>154</v>
      </c>
      <c r="L28" s="43">
        <v>21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537</v>
      </c>
      <c r="G32" s="19">
        <f t="shared" ref="G32" si="6">SUM(G25:G31)</f>
        <v>13.899999999999999</v>
      </c>
      <c r="H32" s="19">
        <f t="shared" ref="H32" si="7">SUM(H25:H31)</f>
        <v>21.729999999999997</v>
      </c>
      <c r="I32" s="19">
        <f t="shared" ref="I32" si="8">SUM(I25:I31)</f>
        <v>61.5</v>
      </c>
      <c r="J32" s="19">
        <f t="shared" ref="J32:L32" si="9">SUM(J25:J31)</f>
        <v>512</v>
      </c>
      <c r="K32" s="25"/>
      <c r="L32" s="19">
        <f t="shared" si="9"/>
        <v>51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537</v>
      </c>
      <c r="G43" s="32">
        <f t="shared" ref="G43" si="14">G32+G42</f>
        <v>13.899999999999999</v>
      </c>
      <c r="H43" s="32">
        <f t="shared" ref="H43" si="15">H32+H42</f>
        <v>21.729999999999997</v>
      </c>
      <c r="I43" s="32">
        <f t="shared" ref="I43" si="16">I32+I42</f>
        <v>61.5</v>
      </c>
      <c r="J43" s="32">
        <f t="shared" ref="J43:L43" si="17">J32+J42</f>
        <v>512</v>
      </c>
      <c r="K43" s="32"/>
      <c r="L43" s="32">
        <f t="shared" si="17"/>
        <v>51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63</v>
      </c>
      <c r="F44" s="40">
        <v>260</v>
      </c>
      <c r="G44" s="40">
        <v>7.5</v>
      </c>
      <c r="H44" s="40">
        <v>10.1</v>
      </c>
      <c r="I44" s="40">
        <v>13.2</v>
      </c>
      <c r="J44" s="40">
        <v>174</v>
      </c>
      <c r="K44" s="41">
        <v>59</v>
      </c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44</v>
      </c>
      <c r="F46" s="43">
        <v>200</v>
      </c>
      <c r="G46" s="43">
        <v>0.1</v>
      </c>
      <c r="H46" s="43">
        <v>0.03</v>
      </c>
      <c r="I46" s="43">
        <v>9.9</v>
      </c>
      <c r="J46" s="43">
        <v>36</v>
      </c>
      <c r="K46" s="44">
        <v>12</v>
      </c>
      <c r="L46" s="43">
        <v>14</v>
      </c>
    </row>
    <row r="47" spans="1:12" ht="15" x14ac:dyDescent="0.25">
      <c r="A47" s="23"/>
      <c r="B47" s="15"/>
      <c r="C47" s="11"/>
      <c r="D47" s="7" t="s">
        <v>22</v>
      </c>
      <c r="E47" s="42" t="s">
        <v>30</v>
      </c>
      <c r="F47" s="43">
        <v>50</v>
      </c>
      <c r="G47" s="43">
        <v>4.5</v>
      </c>
      <c r="H47" s="43">
        <v>1.7</v>
      </c>
      <c r="I47" s="43">
        <v>24.3</v>
      </c>
      <c r="J47" s="43">
        <v>121</v>
      </c>
      <c r="K47" s="44">
        <v>10</v>
      </c>
      <c r="L47" s="43">
        <v>10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31</v>
      </c>
      <c r="F49" s="43">
        <v>30</v>
      </c>
      <c r="G49" s="43">
        <v>3.4</v>
      </c>
      <c r="H49" s="43">
        <v>1.1000000000000001</v>
      </c>
      <c r="I49" s="43">
        <v>20.399999999999999</v>
      </c>
      <c r="J49" s="43">
        <v>91</v>
      </c>
      <c r="K49" s="44">
        <v>11</v>
      </c>
      <c r="L49" s="43">
        <v>11</v>
      </c>
    </row>
    <row r="50" spans="1:12" ht="15" x14ac:dyDescent="0.25">
      <c r="A50" s="23"/>
      <c r="B50" s="15"/>
      <c r="C50" s="11"/>
      <c r="D50" s="6" t="s">
        <v>49</v>
      </c>
      <c r="E50" s="42" t="s">
        <v>48</v>
      </c>
      <c r="F50" s="43">
        <v>65</v>
      </c>
      <c r="G50" s="43">
        <v>3.4</v>
      </c>
      <c r="H50" s="43">
        <v>3.2</v>
      </c>
      <c r="I50" s="43">
        <v>35.700000000000003</v>
      </c>
      <c r="J50" s="43">
        <v>165</v>
      </c>
      <c r="K50" s="44">
        <v>26</v>
      </c>
      <c r="L50" s="43">
        <v>12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605</v>
      </c>
      <c r="G51" s="19">
        <f>SUM(G44:G50)</f>
        <v>18.899999999999999</v>
      </c>
      <c r="H51" s="19">
        <f>SUM(H44:H50)</f>
        <v>16.13</v>
      </c>
      <c r="I51" s="19">
        <f>SUM(I44:I50)</f>
        <v>103.50000000000001</v>
      </c>
      <c r="J51" s="19">
        <f>SUM(J44:J50)</f>
        <v>587</v>
      </c>
      <c r="K51" s="25"/>
      <c r="L51" s="19">
        <f>SUM(L44:L50)</f>
        <v>62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605</v>
      </c>
      <c r="G62" s="32">
        <f t="shared" ref="G62" si="22">G51+G61</f>
        <v>18.899999999999999</v>
      </c>
      <c r="H62" s="32">
        <f t="shared" ref="H62" si="23">H51+H61</f>
        <v>16.13</v>
      </c>
      <c r="I62" s="32">
        <f t="shared" ref="I62" si="24">I51+I61</f>
        <v>103.50000000000001</v>
      </c>
      <c r="J62" s="32">
        <f t="shared" ref="J62:L62" si="25">J51+J61</f>
        <v>587</v>
      </c>
      <c r="K62" s="32"/>
      <c r="L62" s="32">
        <f t="shared" si="25"/>
        <v>62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66</v>
      </c>
      <c r="F71" s="43">
        <v>60</v>
      </c>
      <c r="G71" s="43">
        <v>0.4</v>
      </c>
      <c r="H71" s="43">
        <v>0.1</v>
      </c>
      <c r="I71" s="43">
        <v>1.6</v>
      </c>
      <c r="J71" s="43">
        <v>8</v>
      </c>
      <c r="K71" s="44">
        <v>12</v>
      </c>
      <c r="L71" s="43">
        <v>15</v>
      </c>
    </row>
    <row r="72" spans="1:12" ht="15" x14ac:dyDescent="0.25">
      <c r="A72" s="23"/>
      <c r="B72" s="15"/>
      <c r="C72" s="11"/>
      <c r="D72" s="7" t="s">
        <v>26</v>
      </c>
      <c r="E72" s="39" t="s">
        <v>50</v>
      </c>
      <c r="F72" s="40">
        <v>200</v>
      </c>
      <c r="G72" s="40">
        <v>21.9</v>
      </c>
      <c r="H72" s="40">
        <v>9.4</v>
      </c>
      <c r="I72" s="40">
        <v>11</v>
      </c>
      <c r="J72" s="40">
        <v>198</v>
      </c>
      <c r="K72" s="41">
        <v>36</v>
      </c>
      <c r="L72" s="40">
        <v>13</v>
      </c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65</v>
      </c>
      <c r="F74" s="43">
        <v>200</v>
      </c>
      <c r="G74" s="43">
        <v>10.1</v>
      </c>
      <c r="H74" s="43">
        <v>6.3</v>
      </c>
      <c r="I74" s="43">
        <v>50.4</v>
      </c>
      <c r="J74" s="43">
        <v>285</v>
      </c>
      <c r="K74" s="44">
        <v>40</v>
      </c>
      <c r="L74" s="43">
        <v>11</v>
      </c>
    </row>
    <row r="75" spans="1:12" ht="15" x14ac:dyDescent="0.25">
      <c r="A75" s="23"/>
      <c r="B75" s="15"/>
      <c r="C75" s="11"/>
      <c r="D75" s="7" t="s">
        <v>29</v>
      </c>
      <c r="E75" s="42" t="s">
        <v>64</v>
      </c>
      <c r="F75" s="43">
        <v>200</v>
      </c>
      <c r="G75" s="43">
        <v>1</v>
      </c>
      <c r="H75" s="43">
        <v>0.2</v>
      </c>
      <c r="I75" s="43">
        <v>20.2</v>
      </c>
      <c r="J75" s="43">
        <v>88</v>
      </c>
      <c r="K75" s="44">
        <v>25</v>
      </c>
      <c r="L75" s="43">
        <v>7</v>
      </c>
    </row>
    <row r="76" spans="1:12" ht="15" x14ac:dyDescent="0.25">
      <c r="A76" s="23"/>
      <c r="B76" s="15"/>
      <c r="C76" s="11"/>
      <c r="D76" s="7" t="s">
        <v>30</v>
      </c>
      <c r="E76" s="42" t="s">
        <v>30</v>
      </c>
      <c r="F76" s="43">
        <v>50</v>
      </c>
      <c r="G76" s="43">
        <v>4.5</v>
      </c>
      <c r="H76" s="43">
        <v>1.7</v>
      </c>
      <c r="I76" s="43">
        <v>24.3</v>
      </c>
      <c r="J76" s="43">
        <v>131</v>
      </c>
      <c r="K76" s="44">
        <v>10</v>
      </c>
      <c r="L76" s="43">
        <v>12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0">SUM(G71:G79)</f>
        <v>37.9</v>
      </c>
      <c r="H80" s="19">
        <f t="shared" ref="H80" si="31">SUM(H71:H79)</f>
        <v>17.7</v>
      </c>
      <c r="I80" s="19">
        <f t="shared" ref="I80" si="32">SUM(I71:I79)</f>
        <v>107.5</v>
      </c>
      <c r="J80" s="19">
        <f t="shared" ref="J80:L80" si="33">SUM(J71:J79)</f>
        <v>710</v>
      </c>
      <c r="K80" s="25"/>
      <c r="L80" s="19">
        <f t="shared" si="33"/>
        <v>58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710</v>
      </c>
      <c r="G81" s="32">
        <f t="shared" ref="G81" si="34">G70+G80</f>
        <v>37.9</v>
      </c>
      <c r="H81" s="32">
        <f t="shared" ref="H81" si="35">H70+H80</f>
        <v>17.7</v>
      </c>
      <c r="I81" s="32">
        <f t="shared" ref="I81" si="36">I70+I80</f>
        <v>107.5</v>
      </c>
      <c r="J81" s="32">
        <f t="shared" ref="J81:L81" si="37">J70+J80</f>
        <v>710</v>
      </c>
      <c r="K81" s="32"/>
      <c r="L81" s="32">
        <f t="shared" si="37"/>
        <v>58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39" t="s">
        <v>67</v>
      </c>
      <c r="F91" s="40">
        <v>200</v>
      </c>
      <c r="G91" s="40">
        <v>16.600000000000001</v>
      </c>
      <c r="H91" s="40">
        <v>10.7</v>
      </c>
      <c r="I91" s="40">
        <v>5.3</v>
      </c>
      <c r="J91" s="40">
        <v>181.1</v>
      </c>
      <c r="K91" s="41">
        <v>35</v>
      </c>
      <c r="L91" s="40">
        <v>13</v>
      </c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52</v>
      </c>
      <c r="F93" s="43">
        <v>200</v>
      </c>
      <c r="G93" s="43">
        <v>8</v>
      </c>
      <c r="H93" s="43">
        <v>7.4</v>
      </c>
      <c r="I93" s="43">
        <v>50.4</v>
      </c>
      <c r="J93" s="43">
        <v>266</v>
      </c>
      <c r="K93" s="44">
        <v>45</v>
      </c>
      <c r="L93" s="43">
        <v>11</v>
      </c>
    </row>
    <row r="94" spans="1:12" ht="15" x14ac:dyDescent="0.25">
      <c r="A94" s="23"/>
      <c r="B94" s="15"/>
      <c r="C94" s="11"/>
      <c r="D94" s="7" t="s">
        <v>29</v>
      </c>
      <c r="E94" s="42" t="s">
        <v>68</v>
      </c>
      <c r="F94" s="43">
        <v>200</v>
      </c>
      <c r="G94" s="43">
        <v>3.1</v>
      </c>
      <c r="H94" s="43">
        <v>3.2</v>
      </c>
      <c r="I94" s="43">
        <v>19.399999999999999</v>
      </c>
      <c r="J94" s="43">
        <v>115</v>
      </c>
      <c r="K94" s="44">
        <v>6</v>
      </c>
      <c r="L94" s="43">
        <v>10</v>
      </c>
    </row>
    <row r="95" spans="1:12" ht="15" x14ac:dyDescent="0.25">
      <c r="A95" s="23"/>
      <c r="B95" s="15"/>
      <c r="C95" s="11"/>
      <c r="D95" s="7" t="s">
        <v>30</v>
      </c>
      <c r="E95" s="42" t="s">
        <v>30</v>
      </c>
      <c r="F95" s="43">
        <v>50</v>
      </c>
      <c r="G95" s="43">
        <v>4.5</v>
      </c>
      <c r="H95" s="43">
        <v>1.7</v>
      </c>
      <c r="I95" s="43">
        <v>24.3</v>
      </c>
      <c r="J95" s="43">
        <v>143</v>
      </c>
      <c r="K95" s="44">
        <v>10</v>
      </c>
      <c r="L95" s="43">
        <v>12</v>
      </c>
    </row>
    <row r="96" spans="1:12" ht="15" x14ac:dyDescent="0.25">
      <c r="A96" s="23"/>
      <c r="B96" s="15"/>
      <c r="C96" s="11"/>
      <c r="D96" s="7" t="s">
        <v>31</v>
      </c>
      <c r="E96" s="42" t="s">
        <v>31</v>
      </c>
      <c r="F96" s="43">
        <v>50</v>
      </c>
      <c r="G96" s="43">
        <v>3.4</v>
      </c>
      <c r="H96" s="43">
        <v>1.1000000000000001</v>
      </c>
      <c r="I96" s="43">
        <v>20.399999999999999</v>
      </c>
      <c r="J96" s="43">
        <v>91</v>
      </c>
      <c r="K96" s="44">
        <v>11</v>
      </c>
      <c r="L96" s="43">
        <v>11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2">SUM(G90:G98)</f>
        <v>35.6</v>
      </c>
      <c r="H99" s="19">
        <f t="shared" ref="H99" si="43">SUM(H90:H98)</f>
        <v>24.1</v>
      </c>
      <c r="I99" s="19">
        <f t="shared" ref="I99" si="44">SUM(I90:I98)</f>
        <v>119.79999999999998</v>
      </c>
      <c r="J99" s="19">
        <f t="shared" ref="J99:L99" si="45">SUM(J90:J98)</f>
        <v>796.1</v>
      </c>
      <c r="K99" s="25"/>
      <c r="L99" s="19">
        <f t="shared" si="45"/>
        <v>57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700</v>
      </c>
      <c r="G100" s="32">
        <f t="shared" ref="G100" si="46">G89+G99</f>
        <v>35.6</v>
      </c>
      <c r="H100" s="32">
        <f t="shared" ref="H100" si="47">H89+H99</f>
        <v>24.1</v>
      </c>
      <c r="I100" s="32">
        <f t="shared" ref="I100" si="48">I89+I99</f>
        <v>119.79999999999998</v>
      </c>
      <c r="J100" s="32">
        <f t="shared" ref="J100:L100" si="49">J89+J99</f>
        <v>796.1</v>
      </c>
      <c r="K100" s="32"/>
      <c r="L100" s="32">
        <f t="shared" si="49"/>
        <v>57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53</v>
      </c>
      <c r="F101" s="40">
        <v>257</v>
      </c>
      <c r="G101" s="40">
        <v>7.75</v>
      </c>
      <c r="H101" s="40">
        <v>11.5</v>
      </c>
      <c r="I101" s="40">
        <v>62.75</v>
      </c>
      <c r="J101" s="40">
        <v>388.7</v>
      </c>
      <c r="K101" s="41">
        <v>50</v>
      </c>
      <c r="L101" s="40">
        <v>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47</v>
      </c>
      <c r="F103" s="43">
        <v>200</v>
      </c>
      <c r="G103" s="43">
        <v>0.1</v>
      </c>
      <c r="H103" s="43">
        <v>0.1</v>
      </c>
      <c r="I103" s="43">
        <v>9.8000000000000007</v>
      </c>
      <c r="J103" s="43">
        <v>36</v>
      </c>
      <c r="K103" s="44">
        <v>12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54</v>
      </c>
      <c r="F104" s="43">
        <v>80</v>
      </c>
      <c r="G104" s="43">
        <v>9.5</v>
      </c>
      <c r="H104" s="43">
        <v>13.2</v>
      </c>
      <c r="I104" s="43">
        <v>30</v>
      </c>
      <c r="J104" s="43">
        <v>273</v>
      </c>
      <c r="K104" s="44">
        <v>5</v>
      </c>
      <c r="L104" s="43">
        <v>18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537</v>
      </c>
      <c r="G108" s="19">
        <f t="shared" ref="G108:J108" si="50">SUM(G101:G107)</f>
        <v>17.350000000000001</v>
      </c>
      <c r="H108" s="19">
        <f t="shared" si="50"/>
        <v>24.799999999999997</v>
      </c>
      <c r="I108" s="19">
        <f t="shared" si="50"/>
        <v>102.55</v>
      </c>
      <c r="J108" s="19">
        <f t="shared" si="50"/>
        <v>697.7</v>
      </c>
      <c r="K108" s="25"/>
      <c r="L108" s="19">
        <f t="shared" ref="L108" si="51">SUM(L101:L107)</f>
        <v>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537</v>
      </c>
      <c r="G119" s="32">
        <f t="shared" ref="G119" si="54">G108+G118</f>
        <v>17.350000000000001</v>
      </c>
      <c r="H119" s="32">
        <f t="shared" ref="H119" si="55">H108+H118</f>
        <v>24.799999999999997</v>
      </c>
      <c r="I119" s="32">
        <f t="shared" ref="I119" si="56">I108+I118</f>
        <v>102.55</v>
      </c>
      <c r="J119" s="32">
        <f t="shared" ref="J119:L119" si="57">J108+J118</f>
        <v>697.7</v>
      </c>
      <c r="K119" s="32"/>
      <c r="L119" s="32">
        <f t="shared" si="57"/>
        <v>44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55</v>
      </c>
      <c r="F120" s="40">
        <v>200</v>
      </c>
      <c r="G120" s="51">
        <v>13</v>
      </c>
      <c r="H120" s="40">
        <v>7.5</v>
      </c>
      <c r="I120" s="40">
        <v>30</v>
      </c>
      <c r="J120" s="40">
        <v>258</v>
      </c>
      <c r="K120" s="41">
        <v>60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47</v>
      </c>
      <c r="F122" s="43">
        <v>200</v>
      </c>
      <c r="G122" s="43">
        <v>0.1</v>
      </c>
      <c r="H122" s="43">
        <v>0.03</v>
      </c>
      <c r="I122" s="43">
        <v>9.9</v>
      </c>
      <c r="J122" s="43">
        <v>36</v>
      </c>
      <c r="K122" s="44">
        <v>12</v>
      </c>
      <c r="L122" s="43">
        <v>14</v>
      </c>
    </row>
    <row r="123" spans="1:12" ht="15" x14ac:dyDescent="0.25">
      <c r="A123" s="14"/>
      <c r="B123" s="15"/>
      <c r="C123" s="11"/>
      <c r="D123" s="7" t="s">
        <v>22</v>
      </c>
      <c r="E123" s="42" t="s">
        <v>30</v>
      </c>
      <c r="F123" s="43">
        <v>50</v>
      </c>
      <c r="G123" s="43">
        <v>4.5</v>
      </c>
      <c r="H123" s="43">
        <v>1.7</v>
      </c>
      <c r="I123" s="43">
        <v>24.3</v>
      </c>
      <c r="J123" s="43">
        <v>143</v>
      </c>
      <c r="K123" s="44">
        <v>10</v>
      </c>
      <c r="L123" s="43">
        <v>12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31</v>
      </c>
      <c r="F125" s="43">
        <v>30</v>
      </c>
      <c r="G125" s="43">
        <v>3.4</v>
      </c>
      <c r="H125" s="43">
        <v>1.1000000000000001</v>
      </c>
      <c r="I125" s="43">
        <v>20.399999999999999</v>
      </c>
      <c r="J125" s="43">
        <v>102</v>
      </c>
      <c r="K125" s="44">
        <v>11</v>
      </c>
      <c r="L125" s="43">
        <v>8</v>
      </c>
    </row>
    <row r="126" spans="1:12" ht="15" x14ac:dyDescent="0.25">
      <c r="A126" s="14"/>
      <c r="B126" s="15"/>
      <c r="C126" s="11"/>
      <c r="D126" s="6" t="s">
        <v>49</v>
      </c>
      <c r="E126" s="42" t="s">
        <v>48</v>
      </c>
      <c r="F126" s="43">
        <v>65</v>
      </c>
      <c r="G126" s="43">
        <v>3.4</v>
      </c>
      <c r="H126" s="43">
        <v>3.2</v>
      </c>
      <c r="I126" s="43">
        <v>35.700000000000003</v>
      </c>
      <c r="J126" s="43">
        <v>165</v>
      </c>
      <c r="K126" s="44">
        <v>26</v>
      </c>
      <c r="L126" s="43">
        <v>12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545</v>
      </c>
      <c r="G127" s="19">
        <f t="shared" ref="G127:J127" si="58">SUM(G120:G126)</f>
        <v>24.4</v>
      </c>
      <c r="H127" s="19">
        <f t="shared" si="58"/>
        <v>13.530000000000001</v>
      </c>
      <c r="I127" s="19">
        <f t="shared" si="58"/>
        <v>120.3</v>
      </c>
      <c r="J127" s="19">
        <f t="shared" si="58"/>
        <v>704</v>
      </c>
      <c r="K127" s="25"/>
      <c r="L127" s="19">
        <f t="shared" ref="L127" si="59">SUM(L120:L126)</f>
        <v>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545</v>
      </c>
      <c r="G138" s="32">
        <f t="shared" ref="G138" si="62">G127+G137</f>
        <v>24.4</v>
      </c>
      <c r="H138" s="32">
        <f t="shared" ref="H138" si="63">H127+H137</f>
        <v>13.530000000000001</v>
      </c>
      <c r="I138" s="32">
        <f t="shared" ref="I138" si="64">I127+I137</f>
        <v>120.3</v>
      </c>
      <c r="J138" s="32">
        <f t="shared" ref="J138:L138" si="65">J127+J137</f>
        <v>704</v>
      </c>
      <c r="K138" s="32"/>
      <c r="L138" s="32">
        <f t="shared" si="65"/>
        <v>62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250</v>
      </c>
      <c r="G139" s="40">
        <v>24.5</v>
      </c>
      <c r="H139" s="40">
        <v>27</v>
      </c>
      <c r="I139" s="40">
        <v>44.2</v>
      </c>
      <c r="J139" s="40">
        <v>277</v>
      </c>
      <c r="K139" s="41">
        <v>32</v>
      </c>
      <c r="L139" s="40">
        <v>16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47</v>
      </c>
      <c r="F141" s="43">
        <v>200</v>
      </c>
      <c r="G141" s="43">
        <v>0.1</v>
      </c>
      <c r="H141" s="43">
        <v>0.03</v>
      </c>
      <c r="I141" s="43">
        <v>9.8000000000000007</v>
      </c>
      <c r="J141" s="43">
        <v>42</v>
      </c>
      <c r="K141" s="44">
        <v>12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30</v>
      </c>
      <c r="F142" s="43">
        <v>50</v>
      </c>
      <c r="G142" s="43">
        <v>4.5</v>
      </c>
      <c r="H142" s="43">
        <v>1.7</v>
      </c>
      <c r="I142" s="43">
        <v>24.3</v>
      </c>
      <c r="J142" s="43">
        <v>147</v>
      </c>
      <c r="K142" s="44">
        <v>10</v>
      </c>
      <c r="L142" s="43">
        <v>14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57</v>
      </c>
      <c r="F144" s="43">
        <v>60</v>
      </c>
      <c r="G144" s="43">
        <v>0.4</v>
      </c>
      <c r="H144" s="43">
        <v>0.05</v>
      </c>
      <c r="I144" s="43">
        <v>1.4</v>
      </c>
      <c r="J144" s="43">
        <v>4.4000000000000004</v>
      </c>
      <c r="K144" s="44">
        <v>13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66">SUM(G139:G145)</f>
        <v>29.5</v>
      </c>
      <c r="H146" s="19">
        <f t="shared" si="66"/>
        <v>28.78</v>
      </c>
      <c r="I146" s="19">
        <f t="shared" si="66"/>
        <v>79.7</v>
      </c>
      <c r="J146" s="19">
        <f t="shared" si="66"/>
        <v>470.4</v>
      </c>
      <c r="K146" s="25"/>
      <c r="L146" s="19">
        <f t="shared" ref="L146" si="67">SUM(L139:L145)</f>
        <v>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5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0">G146+G156</f>
        <v>29.5</v>
      </c>
      <c r="H157" s="32">
        <f t="shared" ref="H157" si="71">H146+H156</f>
        <v>28.78</v>
      </c>
      <c r="I157" s="32">
        <f t="shared" ref="I157" si="72">I146+I156</f>
        <v>79.7</v>
      </c>
      <c r="J157" s="32">
        <f t="shared" ref="J157:L157" si="73">J146+J156</f>
        <v>470.4</v>
      </c>
      <c r="K157" s="32"/>
      <c r="L157" s="32">
        <f t="shared" si="73"/>
        <v>54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58</v>
      </c>
      <c r="F167" s="43">
        <v>200</v>
      </c>
      <c r="G167" s="43">
        <v>6.6</v>
      </c>
      <c r="H167" s="43">
        <v>8.8000000000000007</v>
      </c>
      <c r="I167" s="43">
        <v>3.1</v>
      </c>
      <c r="J167" s="43">
        <v>118</v>
      </c>
      <c r="K167" s="44">
        <v>36</v>
      </c>
      <c r="L167" s="43">
        <v>16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52</v>
      </c>
      <c r="F169" s="43">
        <v>200</v>
      </c>
      <c r="G169" s="43">
        <v>8</v>
      </c>
      <c r="H169" s="43">
        <v>7.4</v>
      </c>
      <c r="I169" s="43">
        <v>50.4</v>
      </c>
      <c r="J169" s="43">
        <v>266</v>
      </c>
      <c r="K169" s="44">
        <v>45</v>
      </c>
      <c r="L169" s="43">
        <v>11</v>
      </c>
    </row>
    <row r="170" spans="1:12" ht="15" x14ac:dyDescent="0.25">
      <c r="A170" s="23"/>
      <c r="B170" s="15"/>
      <c r="C170" s="11"/>
      <c r="D170" s="7" t="s">
        <v>29</v>
      </c>
      <c r="E170" s="42" t="s">
        <v>59</v>
      </c>
      <c r="F170" s="43">
        <v>200</v>
      </c>
      <c r="G170" s="43">
        <v>3.1</v>
      </c>
      <c r="H170" s="43">
        <v>3.2</v>
      </c>
      <c r="I170" s="43">
        <v>19.399999999999999</v>
      </c>
      <c r="J170" s="43">
        <v>115</v>
      </c>
      <c r="K170" s="44">
        <v>6</v>
      </c>
      <c r="L170" s="43">
        <v>10</v>
      </c>
    </row>
    <row r="171" spans="1:12" ht="15" x14ac:dyDescent="0.25">
      <c r="A171" s="23"/>
      <c r="B171" s="15"/>
      <c r="C171" s="11"/>
      <c r="D171" s="7" t="s">
        <v>30</v>
      </c>
      <c r="E171" s="42" t="s">
        <v>30</v>
      </c>
      <c r="F171" s="43">
        <v>60</v>
      </c>
      <c r="G171" s="43">
        <v>4.5</v>
      </c>
      <c r="H171" s="43">
        <v>1.7</v>
      </c>
      <c r="I171" s="43">
        <v>24.3</v>
      </c>
      <c r="J171" s="43">
        <v>143</v>
      </c>
      <c r="K171" s="44">
        <v>10</v>
      </c>
      <c r="L171" s="43">
        <v>12</v>
      </c>
    </row>
    <row r="172" spans="1:12" ht="15" x14ac:dyDescent="0.25">
      <c r="A172" s="23"/>
      <c r="B172" s="15"/>
      <c r="C172" s="11"/>
      <c r="D172" s="7" t="s">
        <v>31</v>
      </c>
      <c r="E172" s="42" t="s">
        <v>31</v>
      </c>
      <c r="F172" s="43">
        <v>40</v>
      </c>
      <c r="G172" s="43">
        <v>3.4</v>
      </c>
      <c r="H172" s="43">
        <v>1.1000000000000001</v>
      </c>
      <c r="I172" s="43">
        <v>20.399999999999999</v>
      </c>
      <c r="J172" s="43">
        <v>102</v>
      </c>
      <c r="K172" s="44">
        <v>11</v>
      </c>
      <c r="L172" s="43">
        <v>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6">SUM(G166:G174)</f>
        <v>25.599999999999998</v>
      </c>
      <c r="H175" s="19">
        <f t="shared" si="76"/>
        <v>22.200000000000003</v>
      </c>
      <c r="I175" s="19">
        <f t="shared" si="76"/>
        <v>117.6</v>
      </c>
      <c r="J175" s="19">
        <f t="shared" si="76"/>
        <v>744</v>
      </c>
      <c r="K175" s="25"/>
      <c r="L175" s="19">
        <f t="shared" ref="L175" si="77">SUM(L166:L174)</f>
        <v>57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700</v>
      </c>
      <c r="G176" s="32">
        <f t="shared" ref="G176" si="78">G165+G175</f>
        <v>25.599999999999998</v>
      </c>
      <c r="H176" s="32">
        <f t="shared" ref="H176" si="79">H165+H175</f>
        <v>22.200000000000003</v>
      </c>
      <c r="I176" s="32">
        <f t="shared" ref="I176" si="80">I165+I175</f>
        <v>117.6</v>
      </c>
      <c r="J176" s="32">
        <f t="shared" ref="J176:L176" si="81">J165+J175</f>
        <v>744</v>
      </c>
      <c r="K176" s="32"/>
      <c r="L176" s="32">
        <f t="shared" si="81"/>
        <v>57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52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61</v>
      </c>
      <c r="F185" s="43">
        <v>70</v>
      </c>
      <c r="G185" s="43">
        <v>0.7</v>
      </c>
      <c r="H185" s="43">
        <v>4.8</v>
      </c>
      <c r="I185" s="43">
        <v>4</v>
      </c>
      <c r="J185" s="43">
        <v>59</v>
      </c>
      <c r="K185" s="44">
        <v>48</v>
      </c>
      <c r="L185" s="43">
        <v>8</v>
      </c>
    </row>
    <row r="186" spans="1:12" ht="15" x14ac:dyDescent="0.25">
      <c r="A186" s="23"/>
      <c r="B186" s="15"/>
      <c r="C186" s="11"/>
      <c r="D186" s="7" t="s">
        <v>26</v>
      </c>
      <c r="E186" s="42" t="s">
        <v>60</v>
      </c>
      <c r="F186" s="43">
        <v>200</v>
      </c>
      <c r="G186" s="43">
        <v>16.600000000000001</v>
      </c>
      <c r="H186" s="43">
        <v>10.7</v>
      </c>
      <c r="I186" s="43">
        <v>5.3</v>
      </c>
      <c r="J186" s="43">
        <v>181.1</v>
      </c>
      <c r="K186" s="44">
        <v>35</v>
      </c>
      <c r="L186" s="43">
        <v>13</v>
      </c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51</v>
      </c>
      <c r="F188" s="43">
        <v>200</v>
      </c>
      <c r="G188" s="43">
        <v>10.1</v>
      </c>
      <c r="H188" s="43">
        <v>6.3</v>
      </c>
      <c r="I188" s="43">
        <v>41.7</v>
      </c>
      <c r="J188" s="43">
        <v>268</v>
      </c>
      <c r="K188" s="44">
        <v>40</v>
      </c>
      <c r="L188" s="43">
        <v>11</v>
      </c>
    </row>
    <row r="189" spans="1:12" ht="15" x14ac:dyDescent="0.25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0.1</v>
      </c>
      <c r="H189" s="43">
        <v>0.03</v>
      </c>
      <c r="I189" s="43">
        <v>9.8000000000000007</v>
      </c>
      <c r="J189" s="43">
        <v>36</v>
      </c>
      <c r="K189" s="44">
        <v>12</v>
      </c>
      <c r="L189" s="43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30</v>
      </c>
      <c r="F190" s="43">
        <v>50</v>
      </c>
      <c r="G190" s="43">
        <v>4.5</v>
      </c>
      <c r="H190" s="43">
        <v>1.7</v>
      </c>
      <c r="I190" s="43">
        <v>24.3</v>
      </c>
      <c r="J190" s="43">
        <v>143</v>
      </c>
      <c r="K190" s="44">
        <v>10</v>
      </c>
      <c r="L190" s="43">
        <v>12</v>
      </c>
    </row>
    <row r="191" spans="1:12" ht="15" x14ac:dyDescent="0.25">
      <c r="A191" s="23"/>
      <c r="B191" s="15"/>
      <c r="C191" s="11"/>
      <c r="D191" s="7" t="s">
        <v>31</v>
      </c>
      <c r="E191" s="42" t="s">
        <v>31</v>
      </c>
      <c r="F191" s="43">
        <v>30</v>
      </c>
      <c r="G191" s="43">
        <v>3.4</v>
      </c>
      <c r="H191" s="43">
        <v>1.1000000000000001</v>
      </c>
      <c r="I191" s="43">
        <v>20.399999999999999</v>
      </c>
      <c r="J191" s="43">
        <v>102</v>
      </c>
      <c r="K191" s="44">
        <v>11</v>
      </c>
      <c r="L191" s="43">
        <v>11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4">SUM(G185:G193)</f>
        <v>35.4</v>
      </c>
      <c r="H194" s="19">
        <f t="shared" si="84"/>
        <v>24.630000000000003</v>
      </c>
      <c r="I194" s="19">
        <f t="shared" si="84"/>
        <v>105.5</v>
      </c>
      <c r="J194" s="19">
        <f t="shared" si="84"/>
        <v>789.1</v>
      </c>
      <c r="K194" s="25"/>
      <c r="L194" s="19">
        <f t="shared" ref="L194" si="85">SUM(L185:L193)</f>
        <v>65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750</v>
      </c>
      <c r="G195" s="32">
        <f t="shared" ref="G195" si="86">G184+G194</f>
        <v>35.4</v>
      </c>
      <c r="H195" s="32">
        <f t="shared" ref="H195" si="87">H184+H194</f>
        <v>24.630000000000003</v>
      </c>
      <c r="I195" s="32">
        <f t="shared" ref="I195" si="88">I184+I194</f>
        <v>105.5</v>
      </c>
      <c r="J195" s="32">
        <f t="shared" ref="J195:L195" si="89">J184+J194</f>
        <v>789.1</v>
      </c>
      <c r="K195" s="32"/>
      <c r="L195" s="32">
        <f t="shared" si="89"/>
        <v>65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617.1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27.514999999999997</v>
      </c>
      <c r="H196" s="34">
        <f t="shared" si="90"/>
        <v>21.582999999999998</v>
      </c>
      <c r="I196" s="34">
        <f t="shared" si="90"/>
        <v>96.984999999999999</v>
      </c>
      <c r="J196" s="34">
        <f t="shared" si="90"/>
        <v>651.83000000000004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56.1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2024-11-04T13:19:58Z</dcterms:modified>
</cp:coreProperties>
</file>